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ivda1.sharepoint.com/sites/ecivda-team/Shared Documents/General/CLIENT FILES/$ PASKAL/$ Active Cases &amp; Prospects/Sales &amp; Planning/Templates/"/>
    </mc:Choice>
  </mc:AlternateContent>
  <xr:revisionPtr revIDLastSave="163" documentId="8_{642EFB4D-4188-4067-A553-612125B0263D}" xr6:coauthVersionLast="47" xr6:coauthVersionMax="47" xr10:uidLastSave="{1EE93774-9320-4FF6-8188-4B543D2D6067}"/>
  <bookViews>
    <workbookView xWindow="-120" yWindow="-120" windowWidth="38640" windowHeight="21120" xr2:uid="{A6E13026-4051-4A9C-87D6-899EF105B9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  <c r="E23" i="1"/>
  <c r="E10" i="1" s="1"/>
  <c r="B23" i="1"/>
  <c r="E11" i="1" s="1"/>
  <c r="B15" i="1"/>
  <c r="B7" i="1"/>
  <c r="E15" i="1" l="1"/>
  <c r="E5" i="1"/>
  <c r="E6" i="1"/>
  <c r="E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tc={3BBF1AE0-5153-49D6-A0D1-4A5D6CA17585}</author>
    <author>tc={3B643BDB-1210-4CAA-B4F2-50E1BC4571C3}</author>
  </authors>
  <commentList>
    <comment ref="E4" authorId="0" shapeId="0" xr:uid="{3BBF1AE0-5153-49D6-A0D1-4A5D6CA17585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the amount you currently have in your cash account. You should always keep 10,000$ here for emergencies like car parts, gifts or other unregular expenses.
Having this buffer means never being worry about short term money or emergencies.</t>
      </text>
    </comment>
    <comment ref="B15" authorId="1" shapeId="0" xr:uid="{3B643BDB-1210-4CAA-B4F2-50E1BC4571C3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total should be about 70%-80% of your net pay.</t>
      </text>
    </comment>
  </commentList>
</comments>
</file>

<file path=xl/sharedStrings.xml><?xml version="1.0" encoding="utf-8"?>
<sst xmlns="http://schemas.openxmlformats.org/spreadsheetml/2006/main" count="52" uniqueCount="47">
  <si>
    <t xml:space="preserve">Total = </t>
  </si>
  <si>
    <t>Race to retirement</t>
  </si>
  <si>
    <t>Cash:</t>
  </si>
  <si>
    <t>Total income =</t>
  </si>
  <si>
    <t>Total expenses =</t>
  </si>
  <si>
    <t>PAYDAY</t>
  </si>
  <si>
    <t>Net Worth</t>
  </si>
  <si>
    <t>Assets</t>
  </si>
  <si>
    <t>Liabilities</t>
  </si>
  <si>
    <t>Total =</t>
  </si>
  <si>
    <t>Credit card</t>
  </si>
  <si>
    <t>TFSA</t>
  </si>
  <si>
    <t>Mortgage / Rent</t>
  </si>
  <si>
    <t>Work</t>
  </si>
  <si>
    <t>Loans</t>
  </si>
  <si>
    <t>Savings</t>
  </si>
  <si>
    <t>Investments</t>
  </si>
  <si>
    <t>Necessities</t>
  </si>
  <si>
    <t>Mortgage</t>
  </si>
  <si>
    <t>Line of credit</t>
  </si>
  <si>
    <t>Student loan</t>
  </si>
  <si>
    <t>Personal loan</t>
  </si>
  <si>
    <t>House</t>
  </si>
  <si>
    <t>RRSP</t>
  </si>
  <si>
    <t>RESP</t>
  </si>
  <si>
    <t>Non-registered</t>
  </si>
  <si>
    <t>Monthly Income</t>
  </si>
  <si>
    <t>Monthly Expenses</t>
  </si>
  <si>
    <t>How to use</t>
  </si>
  <si>
    <t xml:space="preserve">Step 1 - </t>
  </si>
  <si>
    <t xml:space="preserve">Income Needed to retire = </t>
  </si>
  <si>
    <t>Enter your net monthly income (after taxes)</t>
  </si>
  <si>
    <t>Enter your monthy expenses</t>
  </si>
  <si>
    <t>Enter your liabilities</t>
  </si>
  <si>
    <t xml:space="preserve">Step 4 - </t>
  </si>
  <si>
    <t>Enter your assets</t>
  </si>
  <si>
    <t xml:space="preserve">Step 3 - </t>
  </si>
  <si>
    <t xml:space="preserve">Step 2 - </t>
  </si>
  <si>
    <t xml:space="preserve">Step 5 - </t>
  </si>
  <si>
    <t>Step 6-</t>
  </si>
  <si>
    <t>Pay off liabilities starting with the highest interest rate (not counting mortgage)</t>
  </si>
  <si>
    <t>Now that you have no liabilities, you're ready to start building real assets congratulations!</t>
  </si>
  <si>
    <t>Reach out to Paskal via email for help with phase 2, asset accumulation and protection at paskal@ecivda.com</t>
  </si>
  <si>
    <t>Note:</t>
  </si>
  <si>
    <t>The cash account is your fun money, you should keep a separate fund with this money, this is your real after pay.</t>
  </si>
  <si>
    <t>The more assets you buy with this money, the quicker you can retire but it's also there for gifts, travel and more.</t>
  </si>
  <si>
    <t>Take a look at the comments in each category for more help!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</si>
</sst>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2" fillId="3" borderId="1" xfId="0" applyFont="1" applyFill="1" applyBorder="1"/>
    <xf numFmtId="0" fontId="0" fillId="4" borderId="0" xfId="0" applyFill="1"/>
    <xf numFmtId="0" fontId="2" fillId="5" borderId="1" xfId="0" applyFont="1" applyFill="1" applyBorder="1"/>
    <xf numFmtId="44" fontId="0" fillId="0" borderId="1" xfId="1" applyFont="1" applyBorder="1"/>
    <xf numFmtId="44" fontId="2" fillId="3" borderId="1" xfId="1" applyFont="1" applyFill="1" applyBorder="1"/>
    <xf numFmtId="44" fontId="2" fillId="5" borderId="1" xfId="1" applyFont="1" applyFill="1" applyBorder="1"/>
    <xf numFmtId="0" fontId="4" fillId="0" borderId="0" xfId="0" applyFont="1"/>
    <xf numFmtId="0" fontId="5" fillId="0" borderId="0" xfId="0" applyFont="1"/>
    <xf numFmtId="44" fontId="4" fillId="0" borderId="1" xfId="1" applyFont="1" applyBorder="1"/>
    <xf numFmtId="44" fontId="1" fillId="2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skal Cormier" id="{E0C53E55-95ED-492E-A99D-B7B52A1F34E9}" userId="S::paskal@ecivda.com::81077bef-803c-46f8-92f7-b982b9edc41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" dT="2026-08-25T16:19:54.04" personId="{E0C53E55-95ED-492E-A99D-B7B52A1F34E9}" id="{3BBF1AE0-5153-49D6-A0D1-4A5D6CA17585}">
    <text>Enter the amount you currently have in your cash account. You should always keep 10,000$ here for emergencies like car parts, gifts or other unregular expenses.
Having this buffer means never being worry about short term money or emergencies.</text>
  </threadedComment>
  <threadedComment ref="B15" dT="2026-08-25T16:21:26.21" personId="{E0C53E55-95ED-492E-A99D-B7B52A1F34E9}" id="{3B643BDB-1210-4CAA-B4F2-50E1BC4571C3}">
    <text>The total should be about 70%-80% of your net pay.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B53A3-7713-4C1C-9028-E9DF8407B051}">
  <dimension ref="A1:I23"/>
  <sheetViews>
    <sheetView tabSelected="1" zoomScale="91" workbookViewId="0">
      <selection activeCell="M24" sqref="M24"/>
    </sheetView>
  </sheetViews>
  <sheetFormatPr defaultRowHeight="15" x14ac:dyDescent="0.25"/>
  <cols>
    <col min="1" max="1" width="21.140625" customWidth="1"/>
    <col min="2" max="2" width="18.28515625" customWidth="1"/>
    <col min="3" max="3" width="21.140625" customWidth="1"/>
    <col min="4" max="4" width="27.7109375" customWidth="1"/>
    <col min="5" max="5" width="20.42578125" customWidth="1"/>
  </cols>
  <sheetData>
    <row r="1" spans="1:9" ht="34.5" x14ac:dyDescent="0.55000000000000004">
      <c r="A1" s="2" t="s">
        <v>26</v>
      </c>
      <c r="B1" s="3"/>
      <c r="D1" s="2" t="s">
        <v>1</v>
      </c>
      <c r="E1" s="3"/>
      <c r="H1" s="11" t="s">
        <v>28</v>
      </c>
    </row>
    <row r="2" spans="1:9" x14ac:dyDescent="0.25">
      <c r="A2" s="1" t="s">
        <v>13</v>
      </c>
      <c r="B2" s="7">
        <v>5000</v>
      </c>
      <c r="D2" s="1" t="s">
        <v>30</v>
      </c>
      <c r="E2" s="12">
        <f>B15</f>
        <v>4500</v>
      </c>
    </row>
    <row r="3" spans="1:9" x14ac:dyDescent="0.25">
      <c r="A3" s="1"/>
      <c r="B3" s="7"/>
      <c r="H3" s="10" t="s">
        <v>29</v>
      </c>
      <c r="I3" s="10" t="s">
        <v>31</v>
      </c>
    </row>
    <row r="4" spans="1:9" ht="18.75" x14ac:dyDescent="0.3">
      <c r="A4" s="1"/>
      <c r="B4" s="7"/>
      <c r="C4" s="5"/>
      <c r="D4" s="2" t="s">
        <v>2</v>
      </c>
      <c r="E4" s="13">
        <v>10000</v>
      </c>
      <c r="H4" s="10" t="s">
        <v>37</v>
      </c>
      <c r="I4" s="10" t="s">
        <v>32</v>
      </c>
    </row>
    <row r="5" spans="1:9" x14ac:dyDescent="0.25">
      <c r="A5" s="1"/>
      <c r="B5" s="7"/>
      <c r="D5" s="1" t="s">
        <v>3</v>
      </c>
      <c r="E5" s="7">
        <f>B7</f>
        <v>5000</v>
      </c>
      <c r="H5" s="10" t="s">
        <v>36</v>
      </c>
      <c r="I5" s="10" t="s">
        <v>33</v>
      </c>
    </row>
    <row r="6" spans="1:9" x14ac:dyDescent="0.25">
      <c r="A6" s="1"/>
      <c r="B6" s="7"/>
      <c r="D6" s="1" t="s">
        <v>4</v>
      </c>
      <c r="E6" s="7">
        <f>B15</f>
        <v>4500</v>
      </c>
      <c r="H6" s="10" t="s">
        <v>34</v>
      </c>
      <c r="I6" s="10" t="s">
        <v>35</v>
      </c>
    </row>
    <row r="7" spans="1:9" ht="18.75" x14ac:dyDescent="0.3">
      <c r="A7" s="4" t="s">
        <v>0</v>
      </c>
      <c r="B7" s="8">
        <f>SUM(B2:B6)</f>
        <v>5000</v>
      </c>
      <c r="D7" s="4" t="s">
        <v>5</v>
      </c>
      <c r="E7" s="8">
        <f>SUM(E5-E6)</f>
        <v>500</v>
      </c>
      <c r="H7" s="10" t="s">
        <v>38</v>
      </c>
      <c r="I7" s="10" t="s">
        <v>40</v>
      </c>
    </row>
    <row r="8" spans="1:9" x14ac:dyDescent="0.25">
      <c r="H8" s="10" t="s">
        <v>39</v>
      </c>
      <c r="I8" s="10" t="s">
        <v>41</v>
      </c>
    </row>
    <row r="9" spans="1:9" ht="18.75" x14ac:dyDescent="0.3">
      <c r="A9" s="2" t="s">
        <v>27</v>
      </c>
      <c r="B9" s="3"/>
      <c r="D9" s="2" t="s">
        <v>6</v>
      </c>
      <c r="E9" s="3"/>
      <c r="H9" s="10"/>
      <c r="I9" s="10" t="s">
        <v>42</v>
      </c>
    </row>
    <row r="10" spans="1:9" x14ac:dyDescent="0.25">
      <c r="A10" s="1" t="s">
        <v>12</v>
      </c>
      <c r="B10" s="7">
        <v>1500</v>
      </c>
      <c r="D10" s="1" t="s">
        <v>7</v>
      </c>
      <c r="E10" s="7">
        <f>E23</f>
        <v>750000</v>
      </c>
    </row>
    <row r="11" spans="1:9" x14ac:dyDescent="0.25">
      <c r="A11" s="1" t="s">
        <v>14</v>
      </c>
      <c r="B11" s="7">
        <v>250</v>
      </c>
      <c r="D11" s="1" t="s">
        <v>8</v>
      </c>
      <c r="E11" s="7">
        <f>B23</f>
        <v>310000</v>
      </c>
      <c r="H11" s="10" t="s">
        <v>43</v>
      </c>
      <c r="I11" s="10" t="s">
        <v>44</v>
      </c>
    </row>
    <row r="12" spans="1:9" x14ac:dyDescent="0.25">
      <c r="A12" s="1" t="s">
        <v>15</v>
      </c>
      <c r="B12" s="7">
        <v>250</v>
      </c>
      <c r="D12" s="1"/>
      <c r="E12" s="7"/>
      <c r="I12" s="10" t="s">
        <v>45</v>
      </c>
    </row>
    <row r="13" spans="1:9" x14ac:dyDescent="0.25">
      <c r="A13" s="1" t="s">
        <v>16</v>
      </c>
      <c r="B13" s="7">
        <v>500</v>
      </c>
      <c r="D13" s="1"/>
      <c r="E13" s="7"/>
      <c r="I13" s="10" t="s">
        <v>46</v>
      </c>
    </row>
    <row r="14" spans="1:9" x14ac:dyDescent="0.25">
      <c r="A14" s="1" t="s">
        <v>17</v>
      </c>
      <c r="B14" s="7">
        <v>2000</v>
      </c>
      <c r="D14" s="1"/>
      <c r="E14" s="7"/>
    </row>
    <row r="15" spans="1:9" ht="18.75" x14ac:dyDescent="0.3">
      <c r="A15" s="6" t="s">
        <v>9</v>
      </c>
      <c r="B15" s="9">
        <f>SUM(B10:B14)</f>
        <v>4500</v>
      </c>
      <c r="D15" s="4" t="s">
        <v>0</v>
      </c>
      <c r="E15" s="8">
        <f>SUM(E10-E11)</f>
        <v>440000</v>
      </c>
    </row>
    <row r="17" spans="1:5" ht="18.75" x14ac:dyDescent="0.3">
      <c r="A17" s="2" t="s">
        <v>8</v>
      </c>
      <c r="B17" s="3"/>
      <c r="D17" s="2" t="s">
        <v>7</v>
      </c>
      <c r="E17" s="3"/>
    </row>
    <row r="18" spans="1:5" x14ac:dyDescent="0.25">
      <c r="A18" s="1" t="s">
        <v>18</v>
      </c>
      <c r="B18" s="7">
        <v>300000</v>
      </c>
      <c r="D18" s="1" t="s">
        <v>22</v>
      </c>
      <c r="E18" s="7">
        <v>500000</v>
      </c>
    </row>
    <row r="19" spans="1:5" x14ac:dyDescent="0.25">
      <c r="A19" s="1" t="s">
        <v>10</v>
      </c>
      <c r="B19" s="7">
        <v>5000</v>
      </c>
      <c r="D19" s="1" t="s">
        <v>11</v>
      </c>
      <c r="E19" s="7">
        <v>40000</v>
      </c>
    </row>
    <row r="20" spans="1:5" x14ac:dyDescent="0.25">
      <c r="A20" s="1" t="s">
        <v>19</v>
      </c>
      <c r="B20" s="7">
        <v>5000</v>
      </c>
      <c r="D20" s="1" t="s">
        <v>23</v>
      </c>
      <c r="E20" s="7">
        <v>200000</v>
      </c>
    </row>
    <row r="21" spans="1:5" x14ac:dyDescent="0.25">
      <c r="A21" s="1" t="s">
        <v>20</v>
      </c>
      <c r="B21" s="7">
        <v>0</v>
      </c>
      <c r="D21" s="1" t="s">
        <v>24</v>
      </c>
      <c r="E21" s="7">
        <v>10000</v>
      </c>
    </row>
    <row r="22" spans="1:5" x14ac:dyDescent="0.25">
      <c r="A22" s="1" t="s">
        <v>21</v>
      </c>
      <c r="B22" s="7">
        <v>0</v>
      </c>
      <c r="D22" s="1" t="s">
        <v>25</v>
      </c>
      <c r="E22" s="7">
        <v>0</v>
      </c>
    </row>
    <row r="23" spans="1:5" ht="18.75" x14ac:dyDescent="0.3">
      <c r="A23" s="6" t="s">
        <v>0</v>
      </c>
      <c r="B23" s="9">
        <f>SUM(B18:B22)</f>
        <v>310000</v>
      </c>
      <c r="D23" s="4" t="s">
        <v>0</v>
      </c>
      <c r="E23" s="8">
        <f>SUM(E18:E22)</f>
        <v>750000</v>
      </c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CC0744A467C44B87421D53605BC987" ma:contentTypeVersion="19" ma:contentTypeDescription="Create a new document." ma:contentTypeScope="" ma:versionID="deeb33907753bfaa4dc6748d4c910167">
  <xsd:schema xmlns:xsd="http://www.w3.org/2001/XMLSchema" xmlns:xs="http://www.w3.org/2001/XMLSchema" xmlns:p="http://schemas.microsoft.com/office/2006/metadata/properties" xmlns:ns2="36cd3691-67d4-440f-b032-7e12b8267345" xmlns:ns3="85352082-116d-40d1-814c-6a9c13dfe03d" targetNamespace="http://schemas.microsoft.com/office/2006/metadata/properties" ma:root="true" ma:fieldsID="53b1f7eec29b0f78a70ae742e4cfb91f" ns2:_="" ns3:_="">
    <xsd:import namespace="36cd3691-67d4-440f-b032-7e12b8267345"/>
    <xsd:import namespace="85352082-116d-40d1-814c-6a9c13dfe0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d3691-67d4-440f-b032-7e12b82673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fb04d65-fdb4-48e6-80f7-82e0f2d4e0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352082-116d-40d1-814c-6a9c13dfe03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9263fb1-7221-4ade-9a50-387ba028af41}" ma:internalName="TaxCatchAll" ma:showField="CatchAllData" ma:web="85352082-116d-40d1-814c-6a9c13dfe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cd3691-67d4-440f-b032-7e12b8267345">
      <Terms xmlns="http://schemas.microsoft.com/office/infopath/2007/PartnerControls"/>
    </lcf76f155ced4ddcb4097134ff3c332f>
    <TaxCatchAll xmlns="85352082-116d-40d1-814c-6a9c13dfe0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ABC5C7-5F08-4145-8408-E2B8AD0BBE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cd3691-67d4-440f-b032-7e12b8267345"/>
    <ds:schemaRef ds:uri="85352082-116d-40d1-814c-6a9c13dfe0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5FFE58-4BD0-4EFB-AB90-AA80EFB4FA7A}">
  <ds:schemaRefs>
    <ds:schemaRef ds:uri="http://schemas.microsoft.com/office/2006/metadata/properties"/>
    <ds:schemaRef ds:uri="http://schemas.microsoft.com/office/infopath/2007/PartnerControls"/>
    <ds:schemaRef ds:uri="36cd3691-67d4-440f-b032-7e12b8267345"/>
    <ds:schemaRef ds:uri="85352082-116d-40d1-814c-6a9c13dfe03d"/>
  </ds:schemaRefs>
</ds:datastoreItem>
</file>

<file path=customXml/itemProps3.xml><?xml version="1.0" encoding="utf-8"?>
<ds:datastoreItem xmlns:ds="http://schemas.openxmlformats.org/officeDocument/2006/customXml" ds:itemID="{F7C92BC8-F356-41F3-9BF3-AC245AE4A3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Paskal Cormier</dc:creator>
  <cp:lastModifiedBy>Paskal Cormier</cp:lastModifiedBy>
  <dcterms:created xsi:type="dcterms:W3CDTF">2026-07-24T10:41:27Z</dcterms:created>
  <dcterms:modified xsi:type="dcterms:W3CDTF">2026-08-25T16:28:49Z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0x01010020CC0744A467C44B87421D53605BC987</vt:lpwstr>
  </property>
</Properties>
</file>